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D:\XÃ THỌ SƠN\BÁO CÁO CHẾ ĐỘ\"/>
    </mc:Choice>
  </mc:AlternateContent>
  <xr:revisionPtr revIDLastSave="0" documentId="8_{961660F3-9528-49FE-A8EF-6699EB010A23}" xr6:coauthVersionLast="36" xr6:coauthVersionMax="36" xr10:uidLastSave="{00000000-0000-0000-0000-000000000000}"/>
  <bookViews>
    <workbookView xWindow="0" yWindow="0" windowWidth="28800" windowHeight="11685" firstSheet="1" activeTab="1" xr2:uid="{00000000-000D-0000-FFFF-FFFF00000000}"/>
  </bookViews>
  <sheets>
    <sheet name="foxz" sheetId="4" state="veryHidden" r:id="rId1"/>
    <sheet name="Biểu 1" sheetId="2" r:id="rId2"/>
    <sheet name="Biểu 2" sheetId="1" r:id="rId3"/>
    <sheet name="Biểu 3" sheetId="3" r:id="rId4"/>
  </sheets>
  <definedNames>
    <definedName name="_xlnm.Print_Area" localSheetId="1">'Biểu 1'!$A$1:$R$45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2" l="1"/>
  <c r="Q17" i="2"/>
  <c r="C17" i="2"/>
  <c r="E17" i="2"/>
  <c r="P14" i="2" l="1"/>
  <c r="P13" i="2" s="1"/>
  <c r="O14" i="2"/>
  <c r="O13" i="2" s="1"/>
  <c r="N14" i="2"/>
  <c r="N13" i="2" s="1"/>
  <c r="M14" i="2"/>
  <c r="M13" i="2" s="1"/>
  <c r="L14" i="2"/>
  <c r="L13" i="2" s="1"/>
  <c r="K14" i="2"/>
  <c r="K13" i="2" s="1"/>
  <c r="J14" i="2"/>
  <c r="J13" i="2" s="1"/>
  <c r="I14" i="2"/>
  <c r="I13" i="2" s="1"/>
  <c r="H14" i="2"/>
  <c r="H13" i="2" s="1"/>
  <c r="G14" i="2"/>
  <c r="G13" i="2" s="1"/>
  <c r="F14" i="2"/>
  <c r="F13" i="2" s="1"/>
  <c r="E14" i="2"/>
  <c r="E13" i="2" s="1"/>
  <c r="D14" i="2"/>
  <c r="D13" i="2" s="1"/>
  <c r="C14" i="2"/>
  <c r="C13" i="2" s="1"/>
  <c r="Q14" i="2" l="1"/>
  <c r="Q13" i="2" s="1"/>
  <c r="R14" i="2" l="1"/>
  <c r="R13" i="2" s="1"/>
</calcChain>
</file>

<file path=xl/sharedStrings.xml><?xml version="1.0" encoding="utf-8"?>
<sst xmlns="http://schemas.openxmlformats.org/spreadsheetml/2006/main" count="97" uniqueCount="91">
  <si>
    <t>Đơn vị: Triệu đồng</t>
  </si>
  <si>
    <t xml:space="preserve">   </t>
  </si>
  <si>
    <t>NỘI DUNG</t>
  </si>
  <si>
    <t>QUỸ TIỀN THƯỞNG 1 THÁNG</t>
  </si>
  <si>
    <t>TỔNG CỘNG</t>
  </si>
  <si>
    <t xml:space="preserve"> LƯƠNG THEO NGẠCH, BẬC CHỨC VỤ</t>
  </si>
  <si>
    <t>TỔNG CÁC KHOẢN PHỤ CẤP (1)</t>
  </si>
  <si>
    <t>Trong đó</t>
  </si>
  <si>
    <t>PHỤ CẤP KHU VỰC</t>
  </si>
  <si>
    <t>PHỤ CẤP CHỨC VỤ</t>
  </si>
  <si>
    <t>PHỤ CẤP THÂM NIÊN VƯỢT KHUNG</t>
  </si>
  <si>
    <t xml:space="preserve">PHỤ CẤP ƯU ĐÃI NGÀNH
</t>
  </si>
  <si>
    <t>PHỤ CẤP THU HÚT</t>
  </si>
  <si>
    <t xml:space="preserve">PHỤ CẤP CÔNG TÁC LÂU NĂM </t>
  </si>
  <si>
    <t xml:space="preserve">PHỤ CẤP CÔNG VỤ </t>
  </si>
  <si>
    <t>PHỤ CẤP CÔNG TÁC ĐẢNG</t>
  </si>
  <si>
    <t>PHỤ CẤP THÂM NIÊN NGHỀ</t>
  </si>
  <si>
    <t>PHỤ CẤP KHÁC</t>
  </si>
  <si>
    <t>chức vụ</t>
  </si>
  <si>
    <t>hút</t>
  </si>
  <si>
    <t>2</t>
  </si>
  <si>
    <t>TỔNG CỘNG (I+II+III+IV)</t>
  </si>
  <si>
    <t>I</t>
  </si>
  <si>
    <t>KHU VỰC HCSN, ĐẢNG, ĐOÀN THỂ (3)</t>
  </si>
  <si>
    <t>Gồm</t>
  </si>
  <si>
    <t>Sự nghiệp giáo dục - đào tạo</t>
  </si>
  <si>
    <t>- Đào tạo</t>
  </si>
  <si>
    <t>Sự nghiệp y tế</t>
  </si>
  <si>
    <t xml:space="preserve">Sự nghiệp khoa học-công nghệ </t>
  </si>
  <si>
    <t>Sự nghiệp văn hoá thông tin</t>
  </si>
  <si>
    <t>Sự nghiệp phát thanh truyền hình</t>
  </si>
  <si>
    <t>Sự nghiệp thể dục - thể thao</t>
  </si>
  <si>
    <t>Sự nghiệp đảm bảo xã hội</t>
  </si>
  <si>
    <t>Sự nghiệp môi trường</t>
  </si>
  <si>
    <t>Quản lý nhà nước, đảng, đoàn thể</t>
  </si>
  <si>
    <t>- Đảng, đoàn thể</t>
  </si>
  <si>
    <t>III</t>
  </si>
  <si>
    <t>IV</t>
  </si>
  <si>
    <t>PHỤ CẤP TRÁCH NHIỆM CẤP ỦY</t>
  </si>
  <si>
    <t xml:space="preserve">Hoạt động kinh tế </t>
  </si>
  <si>
    <t xml:space="preserve">- Quản lý NN </t>
  </si>
  <si>
    <t xml:space="preserve">HOẠT ĐỘNG PHÍ ĐẠI BIỂU HĐND </t>
  </si>
  <si>
    <t>CÁC KHOẢN ĐÓNG GÓP BHXH, BHYT, BHTN</t>
  </si>
  <si>
    <t>QUỸ TIỀN THƯỞNG NĂM 2025 THEO NGHỊ ĐỊNH SỐ 73/2024/NĐ-CP NĂM 2025</t>
  </si>
  <si>
    <t>STT</t>
  </si>
  <si>
    <t>Đơn vị, họ và tên</t>
  </si>
  <si>
    <t>Nhu cầu quỹ tiền lương 06 tháng cuối năm 2025</t>
  </si>
  <si>
    <t>Cơ quan công tác trước khi sắp xếp</t>
  </si>
  <si>
    <t>Khoán chi hoạt động thường xuyên</t>
  </si>
  <si>
    <t>Quỹ tiền lương</t>
  </si>
  <si>
    <t>Tổng nhu cầu bổ sung</t>
  </si>
  <si>
    <t>NHU CẦU BỔ SUNG QUỸ TIỀN LƯƠNG VÀ KHOÁN CHI HOẠT ĐỘNG THƯỜNG XUYÊN CỦA CÁC BIÊN CHẾ CẤP TỈNH, CẤP HUYỆN ĐƯỢC BỐ TRÍ CÔNG TÁC TẠI XÃ</t>
  </si>
  <si>
    <t>(Kèm theo Công văn số                  ngày /7/2025 của UBND            )</t>
  </si>
  <si>
    <t>UBND XÃ, PHƯỜNG</t>
  </si>
  <si>
    <t>ĐVT: Triệu đồng</t>
  </si>
  <si>
    <t>Biểu 2</t>
  </si>
  <si>
    <t>A</t>
  </si>
  <si>
    <t>Định mức phân bổ khoán chi của cơ quan trước khi sắp xếp (*)</t>
  </si>
  <si>
    <t>(*): Đối với các biên chế cấp huyện tỉnh Bình Phước chuyển về công tác tại xã: định mức phân bổ chi hoạt động thường xuyên được xác định bằng 1/3 quỹ tiền lương tính đủ 12 tháng của biên chế tính theo mức lương cơ sở 1,49 triệu đồng/tháng, cụ thể: Cột 2 = ((Cột 4)/2,34*1,49*12 tháng)/3</t>
  </si>
  <si>
    <t>Quỹ tiền lương tháng 7/2025 (Lương, phụ cấp, các khoản đóng góp) (**)</t>
  </si>
  <si>
    <t>(**): Không bao gồm kinh phí công đoàn</t>
  </si>
  <si>
    <t>Biểu 1</t>
  </si>
  <si>
    <r>
      <t xml:space="preserve">BÁO CÁO NHU CẦU KINH PHÍ THỰC HIỆN CHẾ ĐỘ TIỀN THƯỞNG THEO NGHỊ ĐỊNH SỐ 73/2024/NĐ-CP NĂM 2025
</t>
    </r>
    <r>
      <rPr>
        <i/>
        <sz val="16"/>
        <rFont val="Times New Roman"/>
        <family val="1"/>
      </rPr>
      <t>(Ban hành kèm theo Văn bản số         ngày    của UBND      )</t>
    </r>
  </si>
  <si>
    <t>Nội dung</t>
  </si>
  <si>
    <t>Tổng</t>
  </si>
  <si>
    <t>II</t>
  </si>
  <si>
    <t>Tinh giản biên chế theo Nghị định số 178/2024/NĐ-CP ngày 31/12/2024 (được sửa đổi, bổ sung tại Nghị định số 67/2025/NĐ-CP ngày 15/3/2025) của Chính phủ</t>
  </si>
  <si>
    <t>Số đối tượng</t>
  </si>
  <si>
    <t>Nhu cầu kinh phí</t>
  </si>
  <si>
    <t>Đvt: Triệu đồng</t>
  </si>
  <si>
    <t>NHU CẦU KINH PHÍ THỰC HIỆN TINH GIẢN BIÊN CHẾ 06 THÁNG CUỐI NĂM 2025</t>
  </si>
  <si>
    <t>Đơn vị</t>
  </si>
  <si>
    <t>Dự ước kế hoạch, nhu cầu tinh giản biên chế các tháng còn lại của năm 2025</t>
  </si>
  <si>
    <t>Biểu 03</t>
  </si>
  <si>
    <t xml:space="preserve">Tinh giản biên chế theo Nghị định số 154/2025/NĐ-CP ngày 15/6/2025 của Chính phủ </t>
  </si>
  <si>
    <t>Các đối tượng đã có quyết định phê duyệt  hoặc đang trong quá trình rà soát, tham mưu cấp có thẩm quyền ban hành quyết định tinh giản.</t>
  </si>
  <si>
    <t>1=2+3+14</t>
  </si>
  <si>
    <t>3=4+5+...13</t>
  </si>
  <si>
    <t>15=2*10%</t>
  </si>
  <si>
    <t>16=15*12</t>
  </si>
  <si>
    <t>(1)</t>
  </si>
  <si>
    <t>(2)</t>
  </si>
  <si>
    <t>(4)</t>
  </si>
  <si>
    <t>(5)=(4)*6 tháng</t>
  </si>
  <si>
    <t>(6)=(5)+(3)</t>
  </si>
  <si>
    <t>(3)=(2)/2*90%*90%</t>
  </si>
  <si>
    <t>Nhu cầu phân bổ khoán chi 06 tháng cuối năm 2025 (***)</t>
  </si>
  <si>
    <t>(***) 2 lần tiết kiệm: tiết kiệm 10% cải cách tiền lương, tiết kiệm 10% 7 tháng cuối năm 2025 theo NQ số 173/NQ-CP ngày 13/6/2025 của Chính phủ</t>
  </si>
  <si>
    <t xml:space="preserve"> QUỸ TIỀN LƯƠNG, PHỤ CẤP VÀ CÁC KHOẢN ĐÓNG GÓP THÁNG 7/2025
 THEO NGHỊ ĐỊNH SỐ 73/2024/NĐ-CP</t>
  </si>
  <si>
    <t>TRƯỜNG TH PHÚ SƠN</t>
  </si>
  <si>
    <t>- Giáo dục: TRƯỜNG TH PHÚ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</si>
</sst>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.##0.00_);_(* \(#.##0.00\);_(* &quot;-&quot;??_);_(@_)"/>
  </numFmts>
  <fonts count="28" x14ac:knownFonts="1">
    <font>
      <sz val="11"/>
      <color theme="1"/>
      <name val="Times New Roman"/>
      <family val="2"/>
      <charset val="163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.VnArial Narrow"/>
    </font>
    <font>
      <sz val="12"/>
      <name val="Times New Roman"/>
      <family val="1"/>
      <charset val="163"/>
    </font>
    <font>
      <b/>
      <sz val="16"/>
      <name val="Times New Roman"/>
      <family val="1"/>
      <charset val="163"/>
    </font>
    <font>
      <i/>
      <sz val="16"/>
      <name val="Times New Roman"/>
      <family val="1"/>
    </font>
    <font>
      <i/>
      <sz val="12"/>
      <name val="Times New Roman"/>
      <family val="1"/>
      <charset val="163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Times New Roman"/>
      <family val="1"/>
    </font>
    <font>
      <b/>
      <sz val="10"/>
      <name val="Times New Roman"/>
      <family val="1"/>
      <charset val="163"/>
    </font>
    <font>
      <i/>
      <sz val="10"/>
      <name val="Times New Roman"/>
      <family val="1"/>
    </font>
    <font>
      <sz val="14"/>
      <name val="Times New Roman"/>
      <family val="1"/>
    </font>
    <font>
      <sz val="10"/>
      <color theme="3"/>
      <name val="Times New Roman"/>
      <family val="1"/>
    </font>
    <font>
      <i/>
      <sz val="10"/>
      <color theme="3"/>
      <name val="Times New Roman"/>
      <family val="1"/>
    </font>
    <font>
      <sz val="12"/>
      <color theme="3"/>
      <name val="Times New Roman"/>
      <family val="1"/>
    </font>
    <font>
      <b/>
      <i/>
      <sz val="12"/>
      <name val="Times New Roman"/>
      <family val="1"/>
      <charset val="163"/>
    </font>
    <font>
      <b/>
      <i/>
      <sz val="12"/>
      <name val="Times New Roman"/>
      <family val="1"/>
    </font>
    <font>
      <i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1"/>
      <name val="Times New Roman"/>
      <family val="1"/>
      <charset val="163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6" fillId="0" borderId="0"/>
    <xf numFmtId="0" fontId="5" fillId="0" borderId="0"/>
  </cellStyleXfs>
  <cellXfs count="127">
    <xf numFmtId="0" fontId="0" fillId="0" borderId="0" xfId="0"/>
    <xf numFmtId="49" fontId="3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49" fontId="10" fillId="0" borderId="2" xfId="1" applyNumberFormat="1" applyFont="1" applyBorder="1" applyAlignment="1">
      <alignment horizontal="center" vertical="center"/>
    </xf>
    <xf numFmtId="0" fontId="10" fillId="0" borderId="2" xfId="1" quotePrefix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5" xfId="2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2" fontId="10" fillId="0" borderId="6" xfId="3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49" fontId="10" fillId="0" borderId="7" xfId="2" applyNumberFormat="1" applyFont="1" applyBorder="1" applyAlignment="1">
      <alignment horizontal="left" vertical="center"/>
    </xf>
    <xf numFmtId="1" fontId="10" fillId="0" borderId="6" xfId="3" applyNumberFormat="1" applyFont="1" applyBorder="1" applyAlignment="1">
      <alignment horizontal="center" vertical="center"/>
    </xf>
    <xf numFmtId="0" fontId="10" fillId="0" borderId="6" xfId="3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49" fontId="15" fillId="0" borderId="8" xfId="2" applyNumberFormat="1" applyFont="1" applyBorder="1" applyAlignment="1">
      <alignment horizontal="left" vertical="center"/>
    </xf>
    <xf numFmtId="43" fontId="10" fillId="0" borderId="7" xfId="3" applyNumberFormat="1" applyFont="1" applyBorder="1" applyAlignment="1">
      <alignment horizontal="center" vertical="center"/>
    </xf>
    <xf numFmtId="43" fontId="13" fillId="0" borderId="7" xfId="3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49" fontId="13" fillId="0" borderId="7" xfId="2" quotePrefix="1" applyNumberFormat="1" applyFont="1" applyBorder="1" applyAlignment="1">
      <alignment vertical="center" wrapText="1"/>
    </xf>
    <xf numFmtId="0" fontId="13" fillId="0" borderId="7" xfId="2" applyFont="1" applyBorder="1" applyAlignment="1">
      <alignment horizontal="center" vertical="center"/>
    </xf>
    <xf numFmtId="3" fontId="13" fillId="0" borderId="7" xfId="1" applyNumberFormat="1" applyFont="1" applyBorder="1" applyAlignment="1">
      <alignment vertical="center"/>
    </xf>
    <xf numFmtId="49" fontId="13" fillId="0" borderId="7" xfId="2" applyNumberFormat="1" applyFont="1" applyBorder="1" applyAlignment="1">
      <alignment vertical="center"/>
    </xf>
    <xf numFmtId="49" fontId="12" fillId="0" borderId="8" xfId="4" applyNumberFormat="1" applyFont="1" applyBorder="1" applyAlignment="1">
      <alignment vertical="center" wrapText="1"/>
    </xf>
    <xf numFmtId="164" fontId="12" fillId="0" borderId="8" xfId="3" applyFont="1" applyBorder="1" applyAlignment="1">
      <alignment vertical="center"/>
    </xf>
    <xf numFmtId="164" fontId="13" fillId="0" borderId="8" xfId="3" applyFont="1" applyBorder="1" applyAlignment="1">
      <alignment vertical="center"/>
    </xf>
    <xf numFmtId="49" fontId="13" fillId="0" borderId="7" xfId="4" applyNumberFormat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4" fontId="13" fillId="0" borderId="7" xfId="1" applyNumberFormat="1" applyFont="1" applyBorder="1" applyAlignment="1">
      <alignment vertical="center"/>
    </xf>
    <xf numFmtId="4" fontId="13" fillId="0" borderId="7" xfId="3" applyNumberFormat="1" applyFont="1" applyBorder="1" applyAlignment="1">
      <alignment horizontal="center" vertical="center"/>
    </xf>
    <xf numFmtId="49" fontId="15" fillId="0" borderId="7" xfId="2" quotePrefix="1" applyNumberFormat="1" applyFont="1" applyBorder="1" applyAlignment="1">
      <alignment vertical="center" wrapText="1"/>
    </xf>
    <xf numFmtId="49" fontId="10" fillId="0" borderId="7" xfId="2" applyNumberFormat="1" applyFont="1" applyBorder="1" applyAlignment="1">
      <alignment vertical="center" wrapText="1"/>
    </xf>
    <xf numFmtId="49" fontId="15" fillId="0" borderId="7" xfId="2" applyNumberFormat="1" applyFont="1" applyBorder="1" applyAlignment="1">
      <alignment vertical="center"/>
    </xf>
    <xf numFmtId="49" fontId="10" fillId="0" borderId="7" xfId="2" applyNumberFormat="1" applyFont="1" applyBorder="1" applyAlignment="1">
      <alignment vertical="center"/>
    </xf>
    <xf numFmtId="0" fontId="13" fillId="0" borderId="9" xfId="2" applyFont="1" applyBorder="1" applyAlignment="1">
      <alignment horizontal="center" vertical="center"/>
    </xf>
    <xf numFmtId="49" fontId="15" fillId="0" borderId="9" xfId="2" applyNumberFormat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20" fillId="0" borderId="0" xfId="1" applyNumberFormat="1" applyFont="1" applyAlignment="1">
      <alignment vertical="center" wrapText="1"/>
    </xf>
    <xf numFmtId="0" fontId="9" fillId="0" borderId="0" xfId="1" quotePrefix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1" fillId="0" borderId="0" xfId="5" applyFont="1" applyFill="1" applyAlignment="1">
      <alignment vertical="center"/>
    </xf>
    <xf numFmtId="49" fontId="22" fillId="0" borderId="0" xfId="1" applyNumberFormat="1" applyFont="1" applyAlignment="1">
      <alignment vertical="center"/>
    </xf>
    <xf numFmtId="49" fontId="23" fillId="0" borderId="0" xfId="1" applyNumberFormat="1" applyFont="1" applyAlignment="1">
      <alignment vertical="center"/>
    </xf>
    <xf numFmtId="49" fontId="24" fillId="0" borderId="0" xfId="1" applyNumberFormat="1" applyFont="1" applyAlignment="1">
      <alignment vertical="center"/>
    </xf>
    <xf numFmtId="0" fontId="17" fillId="0" borderId="7" xfId="2" applyFont="1" applyFill="1" applyBorder="1" applyAlignment="1">
      <alignment horizontal="center" vertical="center"/>
    </xf>
    <xf numFmtId="49" fontId="18" fillId="0" borderId="7" xfId="2" quotePrefix="1" applyNumberFormat="1" applyFont="1" applyFill="1" applyBorder="1" applyAlignment="1">
      <alignment vertical="center" wrapText="1"/>
    </xf>
    <xf numFmtId="4" fontId="17" fillId="0" borderId="7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vertical="center"/>
    </xf>
    <xf numFmtId="49" fontId="13" fillId="0" borderId="7" xfId="4" applyNumberFormat="1" applyFont="1" applyBorder="1" applyAlignment="1">
      <alignment vertical="center" wrapText="1"/>
    </xf>
    <xf numFmtId="2" fontId="13" fillId="0" borderId="7" xfId="3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0" fillId="0" borderId="2" xfId="0" applyBorder="1"/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25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2" xfId="0" applyFont="1" applyBorder="1" applyAlignment="1">
      <alignment vertical="center" wrapText="1"/>
    </xf>
    <xf numFmtId="49" fontId="27" fillId="0" borderId="2" xfId="0" applyNumberFormat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9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4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10" fillId="0" borderId="3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0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center"/>
    </xf>
    <xf numFmtId="0" fontId="10" fillId="0" borderId="1" xfId="2" applyNumberFormat="1" applyFont="1" applyBorder="1" applyAlignment="1">
      <alignment horizontal="center" vertical="center" wrapText="1"/>
    </xf>
    <xf numFmtId="0" fontId="10" fillId="0" borderId="3" xfId="2" applyNumberFormat="1" applyFont="1" applyBorder="1" applyAlignment="1">
      <alignment horizontal="center" vertical="center" wrapText="1"/>
    </xf>
    <xf numFmtId="0" fontId="10" fillId="0" borderId="4" xfId="2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0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6" fillId="0" borderId="10" xfId="0" applyFont="1" applyBorder="1" applyAlignment="1">
      <alignment horizontal="right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49" fontId="10" fillId="0" borderId="7" xfId="2" quotePrefix="1" applyNumberFormat="1" applyFont="1" applyBorder="1" applyAlignment="1">
      <alignment vertical="center" wrapText="1"/>
    </xf>
    <xf numFmtId="43" fontId="10" fillId="0" borderId="7" xfId="3" applyNumberFormat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0" fillId="0" borderId="8" xfId="2" applyFont="1" applyBorder="1" applyAlignment="1">
      <alignment horizontal="center" vertical="center" wrapText="1"/>
    </xf>
    <xf numFmtId="49" fontId="10" fillId="0" borderId="8" xfId="2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1" fontId="10" fillId="0" borderId="7" xfId="1" applyNumberFormat="1" applyFont="1" applyBorder="1" applyAlignment="1">
      <alignment vertical="center" wrapText="1"/>
    </xf>
    <xf numFmtId="1" fontId="10" fillId="0" borderId="7" xfId="3" applyNumberFormat="1" applyFont="1" applyBorder="1" applyAlignment="1">
      <alignment vertical="center"/>
    </xf>
  </cellXfs>
  <cellStyles count="6">
    <cellStyle name="Comma 5" xfId="3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2 6" xfId="1" xr:uid="{00000000-0005-0000-0000-000004000000}"/>
    <cellStyle name="Normal_bieu mau phu cap cong vu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0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1"/>
  <sheetViews>
    <sheetView tabSelected="1" zoomScale="85" zoomScaleNormal="85" zoomScaleSheetLayoutView="85" zoomScalePageLayoutView="70" workbookViewId="0">
      <selection activeCell="R17" sqref="R17"/>
    </sheetView>
  </sheetViews>
  <sheetFormatPr defaultColWidth="8.85546875" defaultRowHeight="15.75" x14ac:dyDescent="0.25"/>
  <cols>
    <col min="1" max="1" width="4.42578125" style="7" customWidth="1"/>
    <col min="2" max="2" width="39.42578125" style="4" customWidth="1"/>
    <col min="3" max="3" width="15" style="2" customWidth="1"/>
    <col min="4" max="4" width="9.28515625" style="2" customWidth="1"/>
    <col min="5" max="5" width="13.42578125" style="2" customWidth="1"/>
    <col min="6" max="7" width="8.140625" style="2" customWidth="1"/>
    <col min="8" max="8" width="9.140625" style="2" customWidth="1"/>
    <col min="9" max="9" width="9.7109375" style="2" customWidth="1"/>
    <col min="10" max="15" width="8.140625" style="2" customWidth="1"/>
    <col min="16" max="17" width="12.140625" style="2" customWidth="1"/>
    <col min="18" max="18" width="10" style="2" customWidth="1"/>
    <col min="19" max="16384" width="8.85546875" style="2"/>
  </cols>
  <sheetData>
    <row r="1" spans="1:22" x14ac:dyDescent="0.25">
      <c r="A1" s="100" t="s">
        <v>89</v>
      </c>
      <c r="B1" s="100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81" t="s">
        <v>61</v>
      </c>
      <c r="R1" s="81"/>
    </row>
    <row r="2" spans="1:22" ht="21" customHeight="1" x14ac:dyDescent="0.25">
      <c r="A2" s="77"/>
      <c r="B2" s="1"/>
      <c r="Q2" s="79"/>
    </row>
    <row r="3" spans="1:22" x14ac:dyDescent="0.25">
      <c r="A3" s="3"/>
    </row>
    <row r="4" spans="1:22" ht="56.25" customHeight="1" x14ac:dyDescent="0.25">
      <c r="A4" s="87" t="s">
        <v>62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5"/>
      <c r="T4" s="5"/>
      <c r="U4" s="5"/>
      <c r="V4" s="5"/>
    </row>
    <row r="5" spans="1:22" ht="15.75" customHeight="1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6"/>
      <c r="T5" s="6"/>
      <c r="U5" s="6"/>
      <c r="V5" s="6"/>
    </row>
    <row r="6" spans="1:22" x14ac:dyDescent="0.25">
      <c r="Q6" s="80" t="s">
        <v>0</v>
      </c>
    </row>
    <row r="7" spans="1:22" s="8" customFormat="1" ht="36" customHeight="1" x14ac:dyDescent="0.25">
      <c r="A7" s="90" t="s">
        <v>1</v>
      </c>
      <c r="B7" s="93" t="s">
        <v>2</v>
      </c>
      <c r="C7" s="96" t="s">
        <v>88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82" t="s">
        <v>3</v>
      </c>
      <c r="R7" s="82" t="s">
        <v>43</v>
      </c>
    </row>
    <row r="8" spans="1:22" s="8" customFormat="1" ht="24" customHeight="1" x14ac:dyDescent="0.25">
      <c r="A8" s="91"/>
      <c r="B8" s="94"/>
      <c r="C8" s="82" t="s">
        <v>4</v>
      </c>
      <c r="D8" s="82" t="s">
        <v>5</v>
      </c>
      <c r="E8" s="82" t="s">
        <v>6</v>
      </c>
      <c r="F8" s="105" t="s">
        <v>7</v>
      </c>
      <c r="G8" s="97"/>
      <c r="H8" s="97"/>
      <c r="I8" s="97"/>
      <c r="J8" s="97"/>
      <c r="K8" s="97"/>
      <c r="L8" s="97"/>
      <c r="M8" s="97"/>
      <c r="N8" s="97"/>
      <c r="O8" s="97"/>
      <c r="P8" s="82" t="s">
        <v>42</v>
      </c>
      <c r="Q8" s="85"/>
      <c r="R8" s="85"/>
    </row>
    <row r="9" spans="1:22" s="8" customFormat="1" ht="20.25" customHeight="1" x14ac:dyDescent="0.25">
      <c r="A9" s="91"/>
      <c r="B9" s="94"/>
      <c r="C9" s="85"/>
      <c r="D9" s="85"/>
      <c r="E9" s="85"/>
      <c r="F9" s="82" t="s">
        <v>8</v>
      </c>
      <c r="G9" s="82" t="s">
        <v>9</v>
      </c>
      <c r="H9" s="82" t="s">
        <v>10</v>
      </c>
      <c r="I9" s="82" t="s">
        <v>11</v>
      </c>
      <c r="J9" s="82" t="s">
        <v>12</v>
      </c>
      <c r="K9" s="82" t="s">
        <v>13</v>
      </c>
      <c r="L9" s="82" t="s">
        <v>14</v>
      </c>
      <c r="M9" s="101" t="s">
        <v>15</v>
      </c>
      <c r="N9" s="82" t="s">
        <v>16</v>
      </c>
      <c r="O9" s="82" t="s">
        <v>17</v>
      </c>
      <c r="P9" s="85"/>
      <c r="Q9" s="85"/>
      <c r="R9" s="85"/>
    </row>
    <row r="10" spans="1:22" s="8" customFormat="1" ht="23.25" customHeight="1" x14ac:dyDescent="0.25">
      <c r="A10" s="91"/>
      <c r="B10" s="94"/>
      <c r="C10" s="85"/>
      <c r="D10" s="85"/>
      <c r="E10" s="85"/>
      <c r="F10" s="83"/>
      <c r="G10" s="83" t="s">
        <v>18</v>
      </c>
      <c r="H10" s="83" t="s">
        <v>18</v>
      </c>
      <c r="I10" s="85"/>
      <c r="J10" s="85" t="s">
        <v>19</v>
      </c>
      <c r="K10" s="83"/>
      <c r="L10" s="85"/>
      <c r="M10" s="102"/>
      <c r="N10" s="85"/>
      <c r="O10" s="85"/>
      <c r="P10" s="85"/>
      <c r="Q10" s="85"/>
      <c r="R10" s="85"/>
    </row>
    <row r="11" spans="1:22" s="8" customFormat="1" ht="60" customHeight="1" x14ac:dyDescent="0.25">
      <c r="A11" s="92"/>
      <c r="B11" s="95"/>
      <c r="C11" s="86"/>
      <c r="D11" s="86"/>
      <c r="E11" s="86"/>
      <c r="F11" s="84"/>
      <c r="G11" s="84"/>
      <c r="H11" s="84"/>
      <c r="I11" s="86"/>
      <c r="J11" s="86"/>
      <c r="K11" s="84"/>
      <c r="L11" s="86"/>
      <c r="M11" s="103"/>
      <c r="N11" s="86"/>
      <c r="O11" s="86"/>
      <c r="P11" s="86"/>
      <c r="Q11" s="86"/>
      <c r="R11" s="86"/>
    </row>
    <row r="12" spans="1:22" s="11" customFormat="1" ht="30" customHeight="1" x14ac:dyDescent="0.25">
      <c r="A12" s="75">
        <v>1</v>
      </c>
      <c r="B12" s="9" t="s">
        <v>20</v>
      </c>
      <c r="C12" s="10" t="s">
        <v>76</v>
      </c>
      <c r="D12" s="75">
        <v>2</v>
      </c>
      <c r="E12" s="10" t="s">
        <v>77</v>
      </c>
      <c r="F12" s="75">
        <v>4</v>
      </c>
      <c r="G12" s="75">
        <v>5</v>
      </c>
      <c r="H12" s="75">
        <v>6</v>
      </c>
      <c r="I12" s="75">
        <v>7</v>
      </c>
      <c r="J12" s="75">
        <v>8</v>
      </c>
      <c r="K12" s="75">
        <v>9</v>
      </c>
      <c r="L12" s="75">
        <v>10</v>
      </c>
      <c r="M12" s="75">
        <v>11</v>
      </c>
      <c r="N12" s="75">
        <v>12</v>
      </c>
      <c r="O12" s="75">
        <v>13</v>
      </c>
      <c r="P12" s="75">
        <v>14</v>
      </c>
      <c r="Q12" s="10" t="s">
        <v>78</v>
      </c>
      <c r="R12" s="10" t="s">
        <v>79</v>
      </c>
    </row>
    <row r="13" spans="1:22" s="11" customFormat="1" ht="24" customHeight="1" x14ac:dyDescent="0.25">
      <c r="A13" s="12"/>
      <c r="B13" s="13" t="s">
        <v>21</v>
      </c>
      <c r="C13" s="14">
        <f>C14</f>
        <v>0</v>
      </c>
      <c r="D13" s="14">
        <f t="shared" ref="D13:R13" si="0">D14</f>
        <v>0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14">
        <f t="shared" si="0"/>
        <v>0</v>
      </c>
      <c r="N13" s="14">
        <f t="shared" si="0"/>
        <v>0</v>
      </c>
      <c r="O13" s="14">
        <f t="shared" si="0"/>
        <v>0</v>
      </c>
      <c r="P13" s="14">
        <f t="shared" si="0"/>
        <v>0</v>
      </c>
      <c r="Q13" s="14">
        <f t="shared" si="0"/>
        <v>0</v>
      </c>
      <c r="R13" s="14">
        <f t="shared" si="0"/>
        <v>0</v>
      </c>
    </row>
    <row r="14" spans="1:22" s="8" customFormat="1" ht="21.75" customHeight="1" x14ac:dyDescent="0.25">
      <c r="A14" s="15" t="s">
        <v>22</v>
      </c>
      <c r="B14" s="16" t="s">
        <v>23</v>
      </c>
      <c r="C14" s="14">
        <f>C25+C27</f>
        <v>0</v>
      </c>
      <c r="D14" s="14">
        <f>D25+D27</f>
        <v>0</v>
      </c>
      <c r="E14" s="14">
        <f>E25+E27</f>
        <v>0</v>
      </c>
      <c r="F14" s="14">
        <f t="shared" ref="F14:R14" si="1">F25+F27</f>
        <v>0</v>
      </c>
      <c r="G14" s="14">
        <f>G25+G27</f>
        <v>0</v>
      </c>
      <c r="H14" s="14">
        <f>H25+H27</f>
        <v>0</v>
      </c>
      <c r="I14" s="14">
        <f t="shared" si="1"/>
        <v>0</v>
      </c>
      <c r="J14" s="14">
        <f t="shared" si="1"/>
        <v>0</v>
      </c>
      <c r="K14" s="17">
        <f t="shared" si="1"/>
        <v>0</v>
      </c>
      <c r="L14" s="17">
        <f>L25+L27</f>
        <v>0</v>
      </c>
      <c r="M14" s="17">
        <f t="shared" si="1"/>
        <v>0</v>
      </c>
      <c r="N14" s="17">
        <f t="shared" si="1"/>
        <v>0</v>
      </c>
      <c r="O14" s="17">
        <f>O25+O27</f>
        <v>0</v>
      </c>
      <c r="P14" s="17">
        <f>P25+P27</f>
        <v>0</v>
      </c>
      <c r="Q14" s="18">
        <f t="shared" si="1"/>
        <v>0</v>
      </c>
      <c r="R14" s="18">
        <f t="shared" si="1"/>
        <v>0</v>
      </c>
    </row>
    <row r="15" spans="1:22" s="8" customFormat="1" ht="21.75" customHeight="1" x14ac:dyDescent="0.25">
      <c r="A15" s="19"/>
      <c r="B15" s="20" t="s">
        <v>24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22" s="124" customFormat="1" ht="15" customHeight="1" x14ac:dyDescent="0.25">
      <c r="A16" s="122">
        <v>1</v>
      </c>
      <c r="B16" s="123" t="s">
        <v>25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</row>
    <row r="17" spans="1:18" s="121" customFormat="1" ht="15.75" customHeight="1" x14ac:dyDescent="0.25">
      <c r="A17" s="118"/>
      <c r="B17" s="119" t="s">
        <v>90</v>
      </c>
      <c r="C17" s="120">
        <f>D17+E17+P17</f>
        <v>786.3</v>
      </c>
      <c r="D17" s="125">
        <v>375</v>
      </c>
      <c r="E17" s="126">
        <f>SUM(F17:O17)</f>
        <v>312.3</v>
      </c>
      <c r="F17" s="125">
        <v>45</v>
      </c>
      <c r="G17" s="125">
        <v>7.7</v>
      </c>
      <c r="H17" s="125">
        <v>0</v>
      </c>
      <c r="I17" s="125">
        <v>181</v>
      </c>
      <c r="J17" s="125">
        <v>0</v>
      </c>
      <c r="K17" s="125">
        <v>0</v>
      </c>
      <c r="L17" s="125">
        <v>0</v>
      </c>
      <c r="M17" s="125">
        <v>0</v>
      </c>
      <c r="N17" s="125">
        <v>76</v>
      </c>
      <c r="O17" s="125">
        <v>2.6</v>
      </c>
      <c r="P17" s="125">
        <v>99</v>
      </c>
      <c r="Q17" s="120">
        <f>D17*0.1</f>
        <v>37.5</v>
      </c>
      <c r="R17" s="120">
        <f>Q17*12</f>
        <v>450</v>
      </c>
    </row>
    <row r="18" spans="1:18" s="23" customFormat="1" ht="18" customHeight="1" x14ac:dyDescent="0.25">
      <c r="A18" s="25"/>
      <c r="B18" s="24" t="s">
        <v>26</v>
      </c>
      <c r="C18" s="22"/>
      <c r="D18" s="26"/>
      <c r="E18" s="22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2"/>
      <c r="R18" s="22"/>
    </row>
    <row r="19" spans="1:18" s="23" customFormat="1" ht="18" customHeight="1" x14ac:dyDescent="0.25">
      <c r="A19" s="25">
        <v>2</v>
      </c>
      <c r="B19" s="27" t="s">
        <v>27</v>
      </c>
      <c r="C19" s="22"/>
      <c r="D19" s="26"/>
      <c r="E19" s="22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2"/>
      <c r="R19" s="22"/>
    </row>
    <row r="20" spans="1:18" s="23" customFormat="1" ht="17.45" customHeight="1" x14ac:dyDescent="0.25">
      <c r="A20" s="25">
        <v>3</v>
      </c>
      <c r="B20" s="28" t="s">
        <v>28</v>
      </c>
      <c r="C20" s="22"/>
      <c r="D20" s="22"/>
      <c r="E20" s="22"/>
      <c r="F20" s="22"/>
      <c r="G20" s="29"/>
      <c r="H20" s="22"/>
      <c r="I20" s="22"/>
      <c r="J20" s="22"/>
      <c r="K20" s="22"/>
      <c r="L20" s="30"/>
      <c r="M20" s="22"/>
      <c r="N20" s="22"/>
      <c r="O20" s="29"/>
      <c r="P20" s="22"/>
      <c r="Q20" s="22"/>
      <c r="R20" s="22"/>
    </row>
    <row r="21" spans="1:18" s="23" customFormat="1" ht="18" customHeight="1" x14ac:dyDescent="0.25">
      <c r="A21" s="25">
        <v>4</v>
      </c>
      <c r="B21" s="31" t="s">
        <v>29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32"/>
    </row>
    <row r="22" spans="1:18" s="23" customFormat="1" ht="18" customHeight="1" x14ac:dyDescent="0.25">
      <c r="A22" s="25">
        <v>5</v>
      </c>
      <c r="B22" s="31" t="s">
        <v>30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32"/>
    </row>
    <row r="23" spans="1:18" s="23" customFormat="1" ht="18" customHeight="1" x14ac:dyDescent="0.25">
      <c r="A23" s="25">
        <v>6</v>
      </c>
      <c r="B23" s="31" t="s">
        <v>31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2"/>
    </row>
    <row r="24" spans="1:18" s="23" customFormat="1" ht="18" customHeight="1" x14ac:dyDescent="0.25">
      <c r="A24" s="25">
        <v>7</v>
      </c>
      <c r="B24" s="31" t="s">
        <v>32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2"/>
    </row>
    <row r="25" spans="1:18" s="55" customFormat="1" x14ac:dyDescent="0.25">
      <c r="A25" s="25">
        <v>8</v>
      </c>
      <c r="B25" s="53" t="s">
        <v>39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s="23" customFormat="1" ht="18" customHeight="1" x14ac:dyDescent="0.25">
      <c r="A26" s="25">
        <v>9</v>
      </c>
      <c r="B26" s="31" t="s">
        <v>33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s="23" customFormat="1" ht="18" customHeight="1" x14ac:dyDescent="0.25">
      <c r="A27" s="25">
        <v>10</v>
      </c>
      <c r="B27" s="27" t="s">
        <v>34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s="52" customFormat="1" ht="18" customHeight="1" x14ac:dyDescent="0.25">
      <c r="A28" s="49"/>
      <c r="B28" s="50" t="s">
        <v>40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s="23" customFormat="1" ht="18" customHeight="1" x14ac:dyDescent="0.25">
      <c r="A29" s="25"/>
      <c r="B29" s="35" t="s">
        <v>35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s="23" customFormat="1" ht="35.25" customHeight="1" x14ac:dyDescent="0.25">
      <c r="A30" s="15" t="s">
        <v>36</v>
      </c>
      <c r="B30" s="36" t="s">
        <v>41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32"/>
    </row>
    <row r="31" spans="1:18" s="23" customFormat="1" ht="18" customHeight="1" x14ac:dyDescent="0.25">
      <c r="A31" s="25"/>
      <c r="B31" s="37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32"/>
    </row>
    <row r="32" spans="1:18" s="23" customFormat="1" ht="18" customHeight="1" x14ac:dyDescent="0.25">
      <c r="A32" s="25"/>
      <c r="B32" s="37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32"/>
    </row>
    <row r="33" spans="1:18" s="23" customFormat="1" ht="18" customHeight="1" x14ac:dyDescent="0.25">
      <c r="A33" s="25"/>
      <c r="B33" s="37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32"/>
    </row>
    <row r="34" spans="1:18" s="23" customFormat="1" ht="18" customHeight="1" x14ac:dyDescent="0.25">
      <c r="A34" s="15" t="s">
        <v>37</v>
      </c>
      <c r="B34" s="38" t="s">
        <v>38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32"/>
    </row>
    <row r="35" spans="1:18" s="23" customFormat="1" ht="18" customHeight="1" x14ac:dyDescent="0.25">
      <c r="A35" s="25"/>
      <c r="B35" s="3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32"/>
    </row>
    <row r="36" spans="1:18" s="23" customFormat="1" ht="18" customHeight="1" x14ac:dyDescent="0.25">
      <c r="A36" s="25"/>
      <c r="B36" s="3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32"/>
    </row>
    <row r="37" spans="1:18" ht="18" customHeight="1" x14ac:dyDescent="0.25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ht="21" customHeight="1" x14ac:dyDescent="0.25">
      <c r="C38" s="42"/>
      <c r="D38" s="42"/>
      <c r="E38" s="42"/>
      <c r="F38" s="42"/>
      <c r="G38" s="42"/>
      <c r="H38" s="42"/>
      <c r="I38" s="42"/>
      <c r="J38" s="42"/>
      <c r="K38" s="42"/>
      <c r="L38" s="42"/>
      <c r="P38" s="104"/>
      <c r="Q38" s="104"/>
      <c r="R38" s="104"/>
    </row>
    <row r="39" spans="1:18" ht="20.25" customHeight="1" x14ac:dyDescent="0.25">
      <c r="C39" s="42"/>
      <c r="D39" s="42"/>
      <c r="E39" s="104"/>
      <c r="F39" s="104"/>
      <c r="G39" s="104"/>
      <c r="H39" s="104"/>
      <c r="I39" s="104"/>
      <c r="J39" s="42"/>
      <c r="K39" s="42"/>
      <c r="L39" s="42"/>
      <c r="P39" s="98"/>
      <c r="Q39" s="98"/>
      <c r="R39" s="98"/>
    </row>
    <row r="40" spans="1:18" x14ac:dyDescent="0.25">
      <c r="E40" s="98"/>
      <c r="F40" s="98"/>
      <c r="G40" s="98"/>
      <c r="H40" s="98"/>
      <c r="I40" s="98"/>
      <c r="N40" s="99"/>
      <c r="O40" s="99"/>
      <c r="P40" s="99"/>
      <c r="Q40" s="76"/>
    </row>
    <row r="41" spans="1:18" s="44" customFormat="1" ht="16.5" customHeight="1" x14ac:dyDescent="0.25">
      <c r="A41" s="43"/>
      <c r="B41" s="43"/>
      <c r="N41" s="45"/>
    </row>
    <row r="47" spans="1:18" ht="16.5" x14ac:dyDescent="0.25">
      <c r="A47" s="2"/>
      <c r="B47" s="46"/>
    </row>
    <row r="71" spans="1:2" ht="16.5" x14ac:dyDescent="0.25">
      <c r="A71" s="2"/>
      <c r="B71" s="47"/>
    </row>
    <row r="79" spans="1:2" ht="31.5" customHeight="1" x14ac:dyDescent="0.25">
      <c r="A79" s="2"/>
      <c r="B79" s="48"/>
    </row>
    <row r="80" spans="1:2" x14ac:dyDescent="0.25">
      <c r="A80" s="2"/>
      <c r="B80" s="48"/>
    </row>
    <row r="81" spans="1:2" x14ac:dyDescent="0.25">
      <c r="A81" s="2"/>
      <c r="B81" s="48"/>
    </row>
  </sheetData>
  <mergeCells count="29">
    <mergeCell ref="E40:I40"/>
    <mergeCell ref="N40:P40"/>
    <mergeCell ref="A1:B1"/>
    <mergeCell ref="L9:L11"/>
    <mergeCell ref="M9:M11"/>
    <mergeCell ref="N9:N11"/>
    <mergeCell ref="O9:O11"/>
    <mergeCell ref="P38:R38"/>
    <mergeCell ref="E39:I39"/>
    <mergeCell ref="P39:R39"/>
    <mergeCell ref="D8:D11"/>
    <mergeCell ref="E8:E11"/>
    <mergeCell ref="F8:O8"/>
    <mergeCell ref="P8:P11"/>
    <mergeCell ref="F9:F11"/>
    <mergeCell ref="G9:G11"/>
    <mergeCell ref="Q1:R1"/>
    <mergeCell ref="H9:H11"/>
    <mergeCell ref="I9:I11"/>
    <mergeCell ref="J9:J11"/>
    <mergeCell ref="K9:K11"/>
    <mergeCell ref="A4:R4"/>
    <mergeCell ref="A5:R5"/>
    <mergeCell ref="A7:A11"/>
    <mergeCell ref="B7:B11"/>
    <mergeCell ref="C7:P7"/>
    <mergeCell ref="Q7:Q11"/>
    <mergeCell ref="R7:R11"/>
    <mergeCell ref="C8:C11"/>
  </mergeCells>
  <printOptions horizontalCentered="1" verticalCentered="1"/>
  <pageMargins left="0" right="0" top="0.31496062992125984" bottom="0.19685039370078741" header="0.23622047244094491" footer="0.19685039370078741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selection activeCell="M28" sqref="M28"/>
    </sheetView>
  </sheetViews>
  <sheetFormatPr defaultRowHeight="15" x14ac:dyDescent="0.25"/>
  <cols>
    <col min="1" max="1" width="5" bestFit="1" customWidth="1"/>
    <col min="2" max="2" width="21.5703125" customWidth="1"/>
    <col min="3" max="4" width="15.5703125" customWidth="1"/>
    <col min="5" max="5" width="18.7109375" bestFit="1" customWidth="1"/>
    <col min="6" max="8" width="15.5703125" customWidth="1"/>
  </cols>
  <sheetData>
    <row r="1" spans="1:8" x14ac:dyDescent="0.25">
      <c r="A1" s="107" t="s">
        <v>53</v>
      </c>
      <c r="B1" s="107"/>
      <c r="G1" s="108" t="s">
        <v>55</v>
      </c>
      <c r="H1" s="108"/>
    </row>
    <row r="3" spans="1:8" ht="38.25" customHeight="1" x14ac:dyDescent="0.25">
      <c r="A3" s="114" t="s">
        <v>51</v>
      </c>
      <c r="B3" s="114"/>
      <c r="C3" s="114"/>
      <c r="D3" s="114"/>
      <c r="E3" s="114"/>
      <c r="F3" s="114"/>
      <c r="G3" s="114"/>
      <c r="H3" s="114"/>
    </row>
    <row r="4" spans="1:8" x14ac:dyDescent="0.25">
      <c r="A4" s="115" t="s">
        <v>52</v>
      </c>
      <c r="B4" s="115"/>
      <c r="C4" s="115"/>
      <c r="D4" s="115"/>
      <c r="E4" s="115"/>
      <c r="F4" s="115"/>
      <c r="G4" s="115"/>
      <c r="H4" s="115"/>
    </row>
    <row r="5" spans="1:8" x14ac:dyDescent="0.25">
      <c r="G5" s="109" t="s">
        <v>54</v>
      </c>
      <c r="H5" s="109"/>
    </row>
    <row r="6" spans="1:8" s="59" customFormat="1" ht="14.25" x14ac:dyDescent="0.25">
      <c r="A6" s="111" t="s">
        <v>44</v>
      </c>
      <c r="B6" s="110" t="s">
        <v>45</v>
      </c>
      <c r="C6" s="110" t="s">
        <v>47</v>
      </c>
      <c r="D6" s="110" t="s">
        <v>48</v>
      </c>
      <c r="E6" s="110"/>
      <c r="F6" s="111" t="s">
        <v>49</v>
      </c>
      <c r="G6" s="111"/>
      <c r="H6" s="110" t="s">
        <v>50</v>
      </c>
    </row>
    <row r="7" spans="1:8" s="59" customFormat="1" ht="71.25" x14ac:dyDescent="0.25">
      <c r="A7" s="111"/>
      <c r="B7" s="110"/>
      <c r="C7" s="110"/>
      <c r="D7" s="58" t="s">
        <v>57</v>
      </c>
      <c r="E7" s="58" t="s">
        <v>86</v>
      </c>
      <c r="F7" s="58" t="s">
        <v>59</v>
      </c>
      <c r="G7" s="58" t="s">
        <v>46</v>
      </c>
      <c r="H7" s="110"/>
    </row>
    <row r="8" spans="1:8" s="61" customFormat="1" ht="12.75" x14ac:dyDescent="0.2">
      <c r="A8" s="60"/>
      <c r="B8" s="60" t="s">
        <v>56</v>
      </c>
      <c r="C8" s="74" t="s">
        <v>80</v>
      </c>
      <c r="D8" s="74" t="s">
        <v>81</v>
      </c>
      <c r="E8" s="74" t="s">
        <v>85</v>
      </c>
      <c r="F8" s="74" t="s">
        <v>82</v>
      </c>
      <c r="G8" s="60" t="s">
        <v>83</v>
      </c>
      <c r="H8" s="60" t="s">
        <v>84</v>
      </c>
    </row>
    <row r="9" spans="1:8" x14ac:dyDescent="0.25">
      <c r="A9" s="56"/>
      <c r="B9" s="56"/>
      <c r="C9" s="56"/>
      <c r="D9" s="56"/>
      <c r="E9" s="56"/>
      <c r="F9" s="56"/>
      <c r="G9" s="56"/>
      <c r="H9" s="56"/>
    </row>
    <row r="10" spans="1:8" x14ac:dyDescent="0.25">
      <c r="A10" s="56"/>
      <c r="B10" s="56"/>
      <c r="C10" s="56"/>
      <c r="D10" s="56"/>
      <c r="E10" s="56"/>
      <c r="F10" s="56"/>
      <c r="G10" s="56"/>
      <c r="H10" s="56"/>
    </row>
    <row r="11" spans="1:8" x14ac:dyDescent="0.25">
      <c r="A11" s="56"/>
      <c r="B11" s="56"/>
      <c r="C11" s="56"/>
      <c r="D11" s="56"/>
      <c r="E11" s="56"/>
      <c r="F11" s="56"/>
      <c r="G11" s="56"/>
      <c r="H11" s="56"/>
    </row>
    <row r="12" spans="1:8" x14ac:dyDescent="0.25">
      <c r="A12" s="56"/>
      <c r="B12" s="56"/>
      <c r="C12" s="56"/>
      <c r="D12" s="56"/>
      <c r="E12" s="56"/>
      <c r="F12" s="56"/>
      <c r="G12" s="56"/>
      <c r="H12" s="56"/>
    </row>
    <row r="13" spans="1:8" x14ac:dyDescent="0.25">
      <c r="A13" s="56"/>
      <c r="B13" s="56"/>
      <c r="C13" s="56"/>
      <c r="D13" s="56"/>
      <c r="E13" s="56"/>
      <c r="F13" s="56"/>
      <c r="G13" s="56"/>
      <c r="H13" s="56"/>
    </row>
    <row r="14" spans="1:8" x14ac:dyDescent="0.25">
      <c r="A14" s="56"/>
      <c r="B14" s="56"/>
      <c r="C14" s="56"/>
      <c r="D14" s="56"/>
      <c r="E14" s="56"/>
      <c r="F14" s="56"/>
      <c r="G14" s="56"/>
      <c r="H14" s="56"/>
    </row>
    <row r="15" spans="1:8" x14ac:dyDescent="0.25">
      <c r="A15" s="56"/>
      <c r="B15" s="56"/>
      <c r="C15" s="56"/>
      <c r="D15" s="56"/>
      <c r="E15" s="56"/>
      <c r="F15" s="56"/>
      <c r="G15" s="56"/>
      <c r="H15" s="56"/>
    </row>
    <row r="16" spans="1:8" x14ac:dyDescent="0.25">
      <c r="A16" s="56"/>
      <c r="B16" s="56"/>
      <c r="C16" s="56"/>
      <c r="D16" s="56"/>
      <c r="E16" s="56"/>
      <c r="F16" s="56"/>
      <c r="G16" s="56"/>
      <c r="H16" s="56"/>
    </row>
    <row r="17" spans="1:8" x14ac:dyDescent="0.25">
      <c r="A17" s="56"/>
      <c r="B17" s="56"/>
      <c r="C17" s="56"/>
      <c r="D17" s="56"/>
      <c r="E17" s="56"/>
      <c r="F17" s="56"/>
      <c r="G17" s="56"/>
      <c r="H17" s="56"/>
    </row>
    <row r="18" spans="1:8" x14ac:dyDescent="0.25">
      <c r="A18" s="56"/>
      <c r="B18" s="56"/>
      <c r="C18" s="56"/>
      <c r="D18" s="56"/>
      <c r="E18" s="56"/>
      <c r="F18" s="56"/>
      <c r="G18" s="56"/>
      <c r="H18" s="56"/>
    </row>
    <row r="19" spans="1:8" x14ac:dyDescent="0.25">
      <c r="A19" s="56"/>
      <c r="B19" s="56"/>
      <c r="C19" s="56"/>
      <c r="D19" s="56"/>
      <c r="E19" s="56"/>
      <c r="F19" s="56"/>
      <c r="G19" s="56"/>
      <c r="H19" s="56"/>
    </row>
    <row r="20" spans="1:8" x14ac:dyDescent="0.25">
      <c r="A20" s="56"/>
      <c r="B20" s="56"/>
      <c r="C20" s="56"/>
      <c r="D20" s="56"/>
      <c r="E20" s="56"/>
      <c r="F20" s="56"/>
      <c r="G20" s="56"/>
      <c r="H20" s="56"/>
    </row>
    <row r="21" spans="1:8" x14ac:dyDescent="0.25">
      <c r="A21" s="56"/>
      <c r="B21" s="56"/>
      <c r="C21" s="56"/>
      <c r="D21" s="56"/>
      <c r="E21" s="56"/>
      <c r="F21" s="56"/>
      <c r="G21" s="56"/>
      <c r="H21" s="56"/>
    </row>
    <row r="22" spans="1:8" x14ac:dyDescent="0.25">
      <c r="A22" s="56"/>
      <c r="B22" s="56"/>
      <c r="C22" s="56"/>
      <c r="D22" s="56"/>
      <c r="E22" s="56"/>
      <c r="F22" s="56"/>
      <c r="G22" s="56"/>
      <c r="H22" s="56"/>
    </row>
    <row r="23" spans="1:8" x14ac:dyDescent="0.25">
      <c r="A23" s="56"/>
      <c r="B23" s="56"/>
      <c r="C23" s="56"/>
      <c r="D23" s="56"/>
      <c r="E23" s="56"/>
      <c r="F23" s="56"/>
      <c r="G23" s="56"/>
      <c r="H23" s="56"/>
    </row>
    <row r="24" spans="1:8" x14ac:dyDescent="0.25">
      <c r="A24" s="56"/>
      <c r="B24" s="56"/>
      <c r="C24" s="56"/>
      <c r="D24" s="56"/>
      <c r="E24" s="56"/>
      <c r="F24" s="56"/>
      <c r="G24" s="56"/>
      <c r="H24" s="56"/>
    </row>
    <row r="25" spans="1:8" x14ac:dyDescent="0.25">
      <c r="A25" s="56"/>
      <c r="B25" s="56"/>
      <c r="C25" s="56"/>
      <c r="D25" s="56"/>
      <c r="E25" s="56"/>
      <c r="F25" s="56"/>
      <c r="G25" s="56"/>
      <c r="H25" s="56"/>
    </row>
    <row r="26" spans="1:8" x14ac:dyDescent="0.25">
      <c r="A26" s="56"/>
      <c r="B26" s="56"/>
      <c r="C26" s="56"/>
      <c r="D26" s="56"/>
      <c r="E26" s="56"/>
      <c r="F26" s="56"/>
      <c r="G26" s="56"/>
      <c r="H26" s="56"/>
    </row>
    <row r="27" spans="1:8" ht="46.5" customHeight="1" x14ac:dyDescent="0.25">
      <c r="A27" s="112" t="s">
        <v>58</v>
      </c>
      <c r="B27" s="112"/>
      <c r="C27" s="112"/>
      <c r="D27" s="112"/>
      <c r="E27" s="112"/>
      <c r="F27" s="112"/>
      <c r="G27" s="112"/>
      <c r="H27" s="112"/>
    </row>
    <row r="28" spans="1:8" x14ac:dyDescent="0.25">
      <c r="A28" s="113" t="s">
        <v>60</v>
      </c>
      <c r="B28" s="113"/>
      <c r="C28" s="113"/>
      <c r="D28" s="113"/>
      <c r="E28" s="113"/>
      <c r="F28" s="113"/>
      <c r="G28" s="113"/>
      <c r="H28" s="113"/>
    </row>
    <row r="29" spans="1:8" ht="35.25" customHeight="1" x14ac:dyDescent="0.25">
      <c r="A29" s="106" t="s">
        <v>87</v>
      </c>
      <c r="B29" s="106"/>
      <c r="C29" s="106"/>
      <c r="D29" s="106"/>
      <c r="E29" s="106"/>
      <c r="F29" s="106"/>
      <c r="G29" s="106"/>
      <c r="H29" s="106"/>
    </row>
  </sheetData>
  <mergeCells count="14">
    <mergeCell ref="A29:H29"/>
    <mergeCell ref="A1:B1"/>
    <mergeCell ref="G1:H1"/>
    <mergeCell ref="G5:H5"/>
    <mergeCell ref="D6:E6"/>
    <mergeCell ref="F6:G6"/>
    <mergeCell ref="H6:H7"/>
    <mergeCell ref="C6:C7"/>
    <mergeCell ref="A27:H27"/>
    <mergeCell ref="A28:H28"/>
    <mergeCell ref="B6:B7"/>
    <mergeCell ref="A6:A7"/>
    <mergeCell ref="A3:H3"/>
    <mergeCell ref="A4:H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G8" sqref="G8"/>
    </sheetView>
  </sheetViews>
  <sheetFormatPr defaultRowHeight="15" x14ac:dyDescent="0.25"/>
  <cols>
    <col min="1" max="1" width="5" bestFit="1" customWidth="1"/>
    <col min="2" max="2" width="74" customWidth="1"/>
    <col min="3" max="3" width="17" customWidth="1"/>
    <col min="4" max="4" width="24.140625" customWidth="1"/>
  </cols>
  <sheetData>
    <row r="1" spans="1:5" x14ac:dyDescent="0.25">
      <c r="A1" s="113" t="s">
        <v>71</v>
      </c>
      <c r="B1" s="113"/>
      <c r="D1" s="62" t="s">
        <v>73</v>
      </c>
    </row>
    <row r="3" spans="1:5" ht="33.75" customHeight="1" x14ac:dyDescent="0.25">
      <c r="A3" s="116" t="s">
        <v>70</v>
      </c>
      <c r="B3" s="116"/>
      <c r="C3" s="116"/>
      <c r="D3" s="116"/>
      <c r="E3" s="116"/>
    </row>
    <row r="4" spans="1:5" ht="12" customHeight="1" x14ac:dyDescent="0.25">
      <c r="A4" s="117" t="s">
        <v>52</v>
      </c>
      <c r="B4" s="117"/>
      <c r="C4" s="117"/>
      <c r="D4" s="117"/>
      <c r="E4" s="65"/>
    </row>
    <row r="5" spans="1:5" s="63" customFormat="1" x14ac:dyDescent="0.25">
      <c r="D5" s="64" t="s">
        <v>69</v>
      </c>
    </row>
    <row r="6" spans="1:5" s="59" customFormat="1" ht="35.25" customHeight="1" x14ac:dyDescent="0.25">
      <c r="A6" s="57" t="s">
        <v>44</v>
      </c>
      <c r="B6" s="57" t="s">
        <v>63</v>
      </c>
      <c r="C6" s="57" t="s">
        <v>67</v>
      </c>
      <c r="D6" s="57" t="s">
        <v>68</v>
      </c>
    </row>
    <row r="7" spans="1:5" s="59" customFormat="1" ht="35.25" customHeight="1" x14ac:dyDescent="0.25">
      <c r="A7" s="57"/>
      <c r="B7" s="57" t="s">
        <v>64</v>
      </c>
      <c r="C7" s="57"/>
      <c r="D7" s="57"/>
    </row>
    <row r="8" spans="1:5" s="72" customFormat="1" ht="48.75" customHeight="1" x14ac:dyDescent="0.25">
      <c r="A8" s="57" t="s">
        <v>22</v>
      </c>
      <c r="B8" s="73" t="s">
        <v>66</v>
      </c>
      <c r="C8" s="69"/>
      <c r="D8" s="69"/>
    </row>
    <row r="9" spans="1:5" s="68" customFormat="1" ht="48.75" customHeight="1" x14ac:dyDescent="0.25">
      <c r="A9" s="70">
        <v>1</v>
      </c>
      <c r="B9" s="67" t="s">
        <v>75</v>
      </c>
      <c r="C9" s="66"/>
      <c r="D9" s="66"/>
    </row>
    <row r="10" spans="1:5" s="68" customFormat="1" ht="48.75" customHeight="1" x14ac:dyDescent="0.25">
      <c r="A10" s="70">
        <v>2</v>
      </c>
      <c r="B10" s="66" t="s">
        <v>72</v>
      </c>
      <c r="C10" s="66"/>
      <c r="D10" s="66"/>
    </row>
    <row r="11" spans="1:5" s="72" customFormat="1" ht="48.75" customHeight="1" x14ac:dyDescent="0.25">
      <c r="A11" s="57" t="s">
        <v>65</v>
      </c>
      <c r="B11" s="71" t="s">
        <v>74</v>
      </c>
      <c r="C11" s="69"/>
      <c r="D11" s="69"/>
    </row>
    <row r="12" spans="1:5" s="68" customFormat="1" ht="48.75" customHeight="1" x14ac:dyDescent="0.25">
      <c r="A12" s="70">
        <v>1</v>
      </c>
      <c r="B12" s="67" t="s">
        <v>75</v>
      </c>
      <c r="C12" s="66"/>
      <c r="D12" s="66"/>
    </row>
    <row r="13" spans="1:5" s="68" customFormat="1" ht="48.75" customHeight="1" x14ac:dyDescent="0.25">
      <c r="A13" s="70">
        <v>2</v>
      </c>
      <c r="B13" s="66" t="s">
        <v>72</v>
      </c>
      <c r="C13" s="66"/>
      <c r="D13" s="66"/>
    </row>
  </sheetData>
  <mergeCells count="3">
    <mergeCell ref="A3:E3"/>
    <mergeCell ref="A1:B1"/>
    <mergeCell ref="A4:D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Biểu 1</vt:lpstr>
      <vt:lpstr>Biểu 2</vt:lpstr>
      <vt:lpstr>Biểu 3</vt:lpstr>
      <vt:lpstr>'Biểu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TranDuyPhuc</dc:creator>
  <cp:lastModifiedBy>Administrator</cp:lastModifiedBy>
  <cp:lastPrinted>2025-07-07T03:18:34Z</cp:lastPrinted>
  <dcterms:created xsi:type="dcterms:W3CDTF">2025-07-04T07:52:37Z</dcterms:created>
  <dcterms:modified xsi:type="dcterms:W3CDTF">2025-07-30T09:26:44Z</dcterms:modified>
</cp:coreProperties>
</file>